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bookViews>
  <sheets>
    <sheet name="Раздел 1" sheetId="4" r:id="rId1"/>
    <sheet name="Раздел 2" sheetId="5" r:id="rId2"/>
    <sheet name="Раздел 3" sheetId="6" r:id="rId3"/>
  </sheets>
  <calcPr calcId="125725"/>
</workbook>
</file>

<file path=xl/calcChain.xml><?xml version="1.0" encoding="utf-8"?>
<calcChain xmlns="http://schemas.openxmlformats.org/spreadsheetml/2006/main">
  <c r="F38" i="5"/>
  <c r="F37"/>
  <c r="F36"/>
  <c r="F35"/>
  <c r="H34"/>
  <c r="G34"/>
  <c r="F33"/>
  <c r="F32"/>
  <c r="F31"/>
  <c r="F30"/>
  <c r="F29"/>
  <c r="F28"/>
  <c r="F27"/>
  <c r="F26"/>
  <c r="F25"/>
  <c r="F24"/>
  <c r="F23"/>
  <c r="F22"/>
  <c r="F21"/>
  <c r="F20"/>
  <c r="F19"/>
  <c r="F18"/>
  <c r="F17"/>
  <c r="F16"/>
  <c r="H15"/>
  <c r="G15"/>
  <c r="F14"/>
  <c r="F13"/>
  <c r="F12"/>
  <c r="F11"/>
  <c r="F10"/>
  <c r="H9"/>
  <c r="G9"/>
  <c r="F8"/>
  <c r="F5" i="4"/>
  <c r="F9" i="5" l="1"/>
  <c r="F15"/>
  <c r="F34"/>
</calcChain>
</file>

<file path=xl/sharedStrings.xml><?xml version="1.0" encoding="utf-8"?>
<sst xmlns="http://schemas.openxmlformats.org/spreadsheetml/2006/main" count="171" uniqueCount="88">
  <si>
    <t>Наименование показателей</t>
  </si>
  <si>
    <t>№ строки</t>
  </si>
  <si>
    <t>Единица измерения</t>
  </si>
  <si>
    <t>01</t>
  </si>
  <si>
    <t>единица</t>
  </si>
  <si>
    <t>02</t>
  </si>
  <si>
    <t>03</t>
  </si>
  <si>
    <t>04</t>
  </si>
  <si>
    <t>05</t>
  </si>
  <si>
    <t>06</t>
  </si>
  <si>
    <t>07</t>
  </si>
  <si>
    <t>08</t>
  </si>
  <si>
    <t>09</t>
  </si>
  <si>
    <t>Всего</t>
  </si>
  <si>
    <t>Код по ОКЕИ</t>
  </si>
  <si>
    <t>Общее количество проверок, проведенных в отношении юридических лиц, индивидуальных предпринимателей</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</si>
  <si>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</si>
  <si>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</si>
  <si>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</si>
  <si>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</si>
  <si>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</si>
  <si>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</si>
  <si>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</si>
  <si>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</si>
  <si>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</si>
  <si>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</si>
  <si>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</si>
  <si>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</si>
  <si>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</si>
  <si>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</si>
  <si>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в том числе:</t>
  </si>
  <si>
    <t>плановые проверки</t>
  </si>
  <si>
    <t>внеплановые проверки</t>
  </si>
  <si>
    <t>Всего (сумма граф 6-7)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</si>
  <si>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</si>
  <si>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</si>
  <si>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</si>
  <si>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</si>
  <si>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</si>
  <si>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</si>
  <si>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</si>
  <si>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</si>
  <si>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</si>
  <si>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</si>
  <si>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</si>
  <si>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</si>
  <si>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</si>
  <si>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</si>
  <si>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</si>
  <si>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</si>
  <si>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</si>
  <si>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</si>
  <si>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</si>
  <si>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</si>
  <si>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</si>
  <si>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</si>
  <si>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</si>
  <si>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</si>
  <si>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</si>
  <si>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</si>
  <si>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</si>
  <si>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</si>
  <si>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</si>
  <si>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</si>
  <si>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тыс. рублей</t>
  </si>
  <si>
    <t>Х</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</si>
  <si>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</si>
  <si>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</si>
  <si>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</si>
  <si>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</si>
  <si>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</si>
  <si>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</si>
  <si>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</si>
  <si>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</si>
  <si>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</si>
  <si>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</si>
  <si>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</si>
  <si>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</si>
  <si>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</si>
  <si>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</si>
  <si>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</si>
  <si>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</si>
  <si>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</si>
  <si>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Общее количество административных наказаний, наложенных по итогам проверок, - всего 
(сумма строк 27 - 34), в том числе по видам наказаний:</t>
  </si>
  <si>
    <t>п/п</t>
  </si>
  <si>
    <t>Сведения о количестве проведенных проверок ЮЛ и ИП</t>
  </si>
  <si>
    <t>Результаты проверок</t>
  </si>
  <si>
    <t>Справочная информация</t>
  </si>
</sst>
</file>

<file path=xl/styles.xml><?xml version="1.0" encoding="utf-8"?>
<styleSheet xmlns="http://schemas.openxmlformats.org/spreadsheetml/2006/main">
  <fonts count="6">
    <font>
      <sz val="10"/>
      <name val="Arial"/>
    </font>
    <font>
      <sz val="11"/>
      <name val="Times New Roman"/>
      <family val="1"/>
      <charset val="204"/>
    </font>
    <font>
      <b/>
      <sz val="11"/>
      <name val="Times New Roman"/>
      <family val="1"/>
      <charset val="204"/>
    </font>
    <font>
      <sz val="8"/>
      <name val="Arial"/>
      <family val="2"/>
      <charset val="204"/>
    </font>
    <font>
      <b/>
      <sz val="10"/>
      <name val="Arial"/>
      <family val="2"/>
      <charset val="204"/>
    </font>
    <font>
      <sz val="11"/>
      <color rgb="FFFF0000"/>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indent="2"/>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4" borderId="1" xfId="0" applyFont="1" applyFill="1" applyBorder="1" applyAlignment="1" applyProtection="1">
      <alignment horizontal="center" vertical="center" wrapText="1"/>
    </xf>
    <xf numFmtId="0" fontId="1" fillId="0" borderId="0" xfId="0" applyFont="1" applyAlignment="1">
      <alignment horizontal="center" vertical="center" wrapText="1"/>
    </xf>
    <xf numFmtId="0" fontId="2" fillId="6"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left" vertical="top" wrapText="1"/>
    </xf>
    <xf numFmtId="0" fontId="4" fillId="6" borderId="1" xfId="0" applyFont="1" applyFill="1" applyBorder="1" applyAlignment="1">
      <alignment horizontal="center" vertical="center"/>
    </xf>
    <xf numFmtId="0" fontId="1" fillId="0" borderId="8" xfId="0" applyFont="1" applyBorder="1" applyAlignment="1">
      <alignment vertical="center" wrapText="1"/>
    </xf>
    <xf numFmtId="0" fontId="2" fillId="5"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8"/>
  <sheetViews>
    <sheetView tabSelected="1" zoomScale="70" zoomScaleNormal="70" workbookViewId="0">
      <selection activeCell="F16" sqref="F16"/>
    </sheetView>
  </sheetViews>
  <sheetFormatPr defaultRowHeight="15"/>
  <cols>
    <col min="1" max="1" width="9.140625" style="11"/>
    <col min="2" max="2" width="96.85546875" style="2" customWidth="1"/>
    <col min="3" max="3" width="7.85546875" style="2" customWidth="1"/>
    <col min="4" max="4" width="12" style="2" customWidth="1"/>
    <col min="5" max="5" width="7" style="2" customWidth="1"/>
    <col min="6" max="6" width="11.7109375" style="2" customWidth="1"/>
    <col min="7" max="16384" width="9.140625" style="2"/>
  </cols>
  <sheetData>
    <row r="1" spans="1:7" ht="30" customHeight="1">
      <c r="A1" s="23" t="s">
        <v>85</v>
      </c>
      <c r="B1" s="23"/>
      <c r="C1" s="23"/>
      <c r="D1" s="23"/>
      <c r="E1" s="23"/>
      <c r="F1" s="23"/>
      <c r="G1" s="16"/>
    </row>
    <row r="2" spans="1:7" ht="72" customHeight="1">
      <c r="A2" s="17" t="s">
        <v>84</v>
      </c>
      <c r="B2" s="17" t="s">
        <v>0</v>
      </c>
      <c r="C2" s="17" t="s">
        <v>1</v>
      </c>
      <c r="D2" s="17" t="s">
        <v>2</v>
      </c>
      <c r="E2" s="17" t="s">
        <v>14</v>
      </c>
      <c r="F2" s="17" t="s">
        <v>13</v>
      </c>
      <c r="G2" s="16"/>
    </row>
    <row r="3" spans="1:7" ht="30" customHeight="1">
      <c r="A3" s="1">
        <v>0</v>
      </c>
      <c r="B3" s="1">
        <v>1</v>
      </c>
      <c r="C3" s="1">
        <v>2</v>
      </c>
      <c r="D3" s="1">
        <v>3</v>
      </c>
      <c r="E3" s="1">
        <v>4</v>
      </c>
      <c r="F3" s="1">
        <v>5</v>
      </c>
    </row>
    <row r="4" spans="1:7" ht="45" customHeight="1">
      <c r="A4" s="1">
        <v>1</v>
      </c>
      <c r="B4" s="3" t="s">
        <v>15</v>
      </c>
      <c r="C4" s="4" t="s">
        <v>3</v>
      </c>
      <c r="D4" s="1" t="s">
        <v>4</v>
      </c>
      <c r="E4" s="1">
        <v>642</v>
      </c>
      <c r="F4" s="18">
        <v>612</v>
      </c>
    </row>
    <row r="5" spans="1:7" ht="45" customHeight="1">
      <c r="A5" s="1">
        <v>2</v>
      </c>
      <c r="B5" s="5" t="s">
        <v>16</v>
      </c>
      <c r="C5" s="4" t="s">
        <v>5</v>
      </c>
      <c r="D5" s="1" t="s">
        <v>4</v>
      </c>
      <c r="E5" s="1">
        <v>642</v>
      </c>
      <c r="F5" s="10">
        <f>F6+F7+F12+F13+F14</f>
        <v>307</v>
      </c>
    </row>
    <row r="6" spans="1:7" ht="30" customHeight="1">
      <c r="A6" s="1">
        <v>3</v>
      </c>
      <c r="B6" s="6" t="s">
        <v>17</v>
      </c>
      <c r="C6" s="4" t="s">
        <v>6</v>
      </c>
      <c r="D6" s="1" t="s">
        <v>4</v>
      </c>
      <c r="E6" s="1">
        <v>642</v>
      </c>
      <c r="F6" s="18">
        <v>41</v>
      </c>
    </row>
    <row r="7" spans="1:7" ht="60" customHeight="1">
      <c r="A7" s="1">
        <v>4</v>
      </c>
      <c r="B7" s="6" t="s">
        <v>18</v>
      </c>
      <c r="C7" s="4" t="s">
        <v>7</v>
      </c>
      <c r="D7" s="1" t="s">
        <v>4</v>
      </c>
      <c r="E7" s="1">
        <v>642</v>
      </c>
      <c r="F7" s="18">
        <v>5</v>
      </c>
    </row>
    <row r="8" spans="1:7" ht="75" customHeight="1">
      <c r="A8" s="1">
        <v>5</v>
      </c>
      <c r="B8" s="6" t="s">
        <v>19</v>
      </c>
      <c r="C8" s="4" t="s">
        <v>8</v>
      </c>
      <c r="D8" s="1" t="s">
        <v>4</v>
      </c>
      <c r="E8" s="1">
        <v>642</v>
      </c>
      <c r="F8" s="18">
        <v>5</v>
      </c>
    </row>
    <row r="9" spans="1:7" ht="75" customHeight="1">
      <c r="A9" s="1">
        <v>6</v>
      </c>
      <c r="B9" s="6" t="s">
        <v>20</v>
      </c>
      <c r="C9" s="4" t="s">
        <v>9</v>
      </c>
      <c r="D9" s="1" t="s">
        <v>4</v>
      </c>
      <c r="E9" s="1">
        <v>642</v>
      </c>
      <c r="F9" s="18">
        <v>0</v>
      </c>
    </row>
    <row r="10" spans="1:7" ht="45" customHeight="1">
      <c r="A10" s="1">
        <v>7</v>
      </c>
      <c r="B10" s="6" t="s">
        <v>21</v>
      </c>
      <c r="C10" s="4" t="s">
        <v>10</v>
      </c>
      <c r="D10" s="1" t="s">
        <v>4</v>
      </c>
      <c r="E10" s="1">
        <v>642</v>
      </c>
      <c r="F10" s="18">
        <v>0</v>
      </c>
    </row>
    <row r="11" spans="1:7" ht="30" customHeight="1">
      <c r="A11" s="1">
        <v>8</v>
      </c>
      <c r="B11" s="6" t="s">
        <v>22</v>
      </c>
      <c r="C11" s="4" t="s">
        <v>11</v>
      </c>
      <c r="D11" s="1" t="s">
        <v>4</v>
      </c>
      <c r="E11" s="1">
        <v>642</v>
      </c>
      <c r="F11" s="18">
        <v>0</v>
      </c>
    </row>
    <row r="12" spans="1:7" ht="60" customHeight="1">
      <c r="A12" s="1">
        <v>9</v>
      </c>
      <c r="B12" s="6" t="s">
        <v>23</v>
      </c>
      <c r="C12" s="4" t="s">
        <v>12</v>
      </c>
      <c r="D12" s="1" t="s">
        <v>4</v>
      </c>
      <c r="E12" s="1">
        <v>642</v>
      </c>
      <c r="F12" s="18">
        <v>208</v>
      </c>
    </row>
    <row r="13" spans="1:7" ht="45" customHeight="1">
      <c r="A13" s="1">
        <v>10</v>
      </c>
      <c r="B13" s="6" t="s">
        <v>24</v>
      </c>
      <c r="C13" s="9">
        <v>10</v>
      </c>
      <c r="D13" s="1" t="s">
        <v>4</v>
      </c>
      <c r="E13" s="1">
        <v>642</v>
      </c>
      <c r="F13" s="18">
        <v>1</v>
      </c>
    </row>
    <row r="14" spans="1:7" ht="30" customHeight="1">
      <c r="A14" s="1">
        <v>11</v>
      </c>
      <c r="B14" s="6" t="s">
        <v>25</v>
      </c>
      <c r="C14" s="9">
        <v>11</v>
      </c>
      <c r="D14" s="1" t="s">
        <v>4</v>
      </c>
      <c r="E14" s="1">
        <v>642</v>
      </c>
      <c r="F14" s="18">
        <v>52</v>
      </c>
    </row>
    <row r="15" spans="1:7" ht="45" customHeight="1">
      <c r="A15" s="1">
        <v>12</v>
      </c>
      <c r="B15" s="3" t="s">
        <v>26</v>
      </c>
      <c r="C15" s="9">
        <v>12</v>
      </c>
      <c r="D15" s="1" t="s">
        <v>4</v>
      </c>
      <c r="E15" s="1">
        <v>642</v>
      </c>
      <c r="F15" s="18">
        <v>119</v>
      </c>
    </row>
    <row r="16" spans="1:7" ht="30" customHeight="1">
      <c r="A16" s="1">
        <v>13</v>
      </c>
      <c r="B16" s="6" t="s">
        <v>27</v>
      </c>
      <c r="C16" s="9">
        <v>13</v>
      </c>
      <c r="D16" s="1" t="s">
        <v>4</v>
      </c>
      <c r="E16" s="1">
        <v>642</v>
      </c>
      <c r="F16" s="18">
        <v>0</v>
      </c>
    </row>
    <row r="17" spans="1:6" ht="30" customHeight="1">
      <c r="A17" s="1">
        <v>14</v>
      </c>
      <c r="B17" s="3" t="s">
        <v>28</v>
      </c>
      <c r="C17" s="9">
        <v>14</v>
      </c>
      <c r="D17" s="1" t="s">
        <v>4</v>
      </c>
      <c r="E17" s="1">
        <v>642</v>
      </c>
      <c r="F17" s="18">
        <v>56</v>
      </c>
    </row>
    <row r="18" spans="1:6" ht="30" customHeight="1">
      <c r="A18" s="1">
        <v>15</v>
      </c>
      <c r="B18" s="3" t="s">
        <v>29</v>
      </c>
      <c r="C18" s="9">
        <v>15</v>
      </c>
      <c r="D18" s="1" t="s">
        <v>4</v>
      </c>
      <c r="E18" s="1">
        <v>642</v>
      </c>
      <c r="F18" s="18">
        <v>556</v>
      </c>
    </row>
  </sheetData>
  <sheetProtection password="9E33" sheet="1" objects="1" scenarios="1"/>
  <mergeCells count="1">
    <mergeCell ref="A1:F1"/>
  </mergeCells>
  <phoneticPr fontId="3" type="noConversion"/>
  <pageMargins left="0.74803149606299213" right="0.74803149606299213" top="0.98425196850393704" bottom="0.98425196850393704" header="0.51181102362204722" footer="0.51181102362204722"/>
  <pageSetup paperSize="9" scale="80"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H39"/>
  <sheetViews>
    <sheetView topLeftCell="A13" zoomScale="80" zoomScaleNormal="80" workbookViewId="0">
      <selection activeCell="G21" sqref="G21"/>
    </sheetView>
  </sheetViews>
  <sheetFormatPr defaultRowHeight="12.75"/>
  <cols>
    <col min="2" max="2" width="60.7109375" customWidth="1"/>
    <col min="4" max="4" width="12" customWidth="1"/>
    <col min="6" max="6" width="14.140625" customWidth="1"/>
    <col min="7" max="7" width="11.42578125" customWidth="1"/>
    <col min="8" max="8" width="15" customWidth="1"/>
  </cols>
  <sheetData>
    <row r="1" spans="1:8" ht="29.1" customHeight="1">
      <c r="A1" s="25" t="s">
        <v>86</v>
      </c>
      <c r="B1" s="25"/>
      <c r="C1" s="25"/>
      <c r="D1" s="25"/>
      <c r="E1" s="25"/>
      <c r="F1" s="25"/>
      <c r="G1" s="25"/>
      <c r="H1" s="26"/>
    </row>
    <row r="2" spans="1:8" ht="29.1" customHeight="1">
      <c r="A2" s="24" t="s">
        <v>84</v>
      </c>
      <c r="B2" s="24" t="s">
        <v>0</v>
      </c>
      <c r="C2" s="24" t="s">
        <v>1</v>
      </c>
      <c r="D2" s="24" t="s">
        <v>2</v>
      </c>
      <c r="E2" s="24" t="s">
        <v>14</v>
      </c>
      <c r="F2" s="27" t="s">
        <v>33</v>
      </c>
      <c r="G2" s="29" t="s">
        <v>30</v>
      </c>
      <c r="H2" s="30"/>
    </row>
    <row r="3" spans="1:8" ht="57" customHeight="1">
      <c r="A3" s="24"/>
      <c r="B3" s="24"/>
      <c r="C3" s="24"/>
      <c r="D3" s="24"/>
      <c r="E3" s="24"/>
      <c r="F3" s="28"/>
      <c r="G3" s="12" t="s">
        <v>31</v>
      </c>
      <c r="H3" s="12" t="s">
        <v>32</v>
      </c>
    </row>
    <row r="4" spans="1:8" ht="30" customHeight="1">
      <c r="A4" s="13">
        <v>0</v>
      </c>
      <c r="B4" s="1">
        <v>1</v>
      </c>
      <c r="C4" s="1">
        <v>2</v>
      </c>
      <c r="D4" s="1">
        <v>3</v>
      </c>
      <c r="E4" s="1">
        <v>4</v>
      </c>
      <c r="F4" s="1">
        <v>5</v>
      </c>
      <c r="G4" s="1">
        <v>6</v>
      </c>
      <c r="H4" s="1">
        <v>7</v>
      </c>
    </row>
    <row r="5" spans="1:8" ht="60" customHeight="1">
      <c r="A5" s="13">
        <v>1</v>
      </c>
      <c r="B5" s="14" t="s">
        <v>34</v>
      </c>
      <c r="C5" s="7">
        <v>16</v>
      </c>
      <c r="D5" s="1" t="s">
        <v>4</v>
      </c>
      <c r="E5" s="1">
        <v>642</v>
      </c>
      <c r="F5" s="18">
        <v>603</v>
      </c>
      <c r="G5" s="1" t="s">
        <v>65</v>
      </c>
      <c r="H5" s="1" t="s">
        <v>65</v>
      </c>
    </row>
    <row r="6" spans="1:8" ht="165" customHeight="1">
      <c r="A6" s="13">
        <v>2</v>
      </c>
      <c r="B6" s="14" t="s">
        <v>35</v>
      </c>
      <c r="C6" s="7">
        <v>17</v>
      </c>
      <c r="D6" s="1" t="s">
        <v>4</v>
      </c>
      <c r="E6" s="1">
        <v>642</v>
      </c>
      <c r="F6" s="18">
        <v>0</v>
      </c>
      <c r="G6" s="1" t="s">
        <v>65</v>
      </c>
      <c r="H6" s="1" t="s">
        <v>65</v>
      </c>
    </row>
    <row r="7" spans="1:8" ht="150" customHeight="1">
      <c r="A7" s="13">
        <v>3</v>
      </c>
      <c r="B7" s="14" t="s">
        <v>36</v>
      </c>
      <c r="C7" s="7">
        <v>18</v>
      </c>
      <c r="D7" s="1" t="s">
        <v>4</v>
      </c>
      <c r="E7" s="1">
        <v>642</v>
      </c>
      <c r="F7" s="18">
        <v>0</v>
      </c>
      <c r="G7" s="1" t="s">
        <v>65</v>
      </c>
      <c r="H7" s="1" t="s">
        <v>65</v>
      </c>
    </row>
    <row r="8" spans="1:8" ht="45" customHeight="1">
      <c r="A8" s="13">
        <v>4</v>
      </c>
      <c r="B8" s="14" t="s">
        <v>37</v>
      </c>
      <c r="C8" s="7">
        <v>19</v>
      </c>
      <c r="D8" s="1" t="s">
        <v>4</v>
      </c>
      <c r="E8" s="1">
        <v>642</v>
      </c>
      <c r="F8" s="8">
        <f t="shared" ref="F8:F22" si="0">G8+H8</f>
        <v>603</v>
      </c>
      <c r="G8" s="18">
        <v>296</v>
      </c>
      <c r="H8" s="18">
        <v>307</v>
      </c>
    </row>
    <row r="9" spans="1:8" ht="45" customHeight="1">
      <c r="A9" s="13">
        <v>5</v>
      </c>
      <c r="B9" s="14" t="s">
        <v>38</v>
      </c>
      <c r="C9" s="7">
        <v>20</v>
      </c>
      <c r="D9" s="1" t="s">
        <v>4</v>
      </c>
      <c r="E9" s="1">
        <v>642</v>
      </c>
      <c r="F9" s="8">
        <f t="shared" si="0"/>
        <v>608</v>
      </c>
      <c r="G9" s="8">
        <f>G10+G11+G12</f>
        <v>296</v>
      </c>
      <c r="H9" s="8">
        <f>H10+H11+H12</f>
        <v>312</v>
      </c>
    </row>
    <row r="10" spans="1:8" ht="30" customHeight="1">
      <c r="A10" s="13">
        <v>6</v>
      </c>
      <c r="B10" s="14" t="s">
        <v>39</v>
      </c>
      <c r="C10" s="7">
        <v>21</v>
      </c>
      <c r="D10" s="1" t="s">
        <v>4</v>
      </c>
      <c r="E10" s="1">
        <v>642</v>
      </c>
      <c r="F10" s="8">
        <f t="shared" si="0"/>
        <v>603</v>
      </c>
      <c r="G10" s="19">
        <v>296</v>
      </c>
      <c r="H10" s="19">
        <v>307</v>
      </c>
    </row>
    <row r="11" spans="1:8" ht="60" customHeight="1">
      <c r="A11" s="13">
        <v>7</v>
      </c>
      <c r="B11" s="14" t="s">
        <v>40</v>
      </c>
      <c r="C11" s="7">
        <v>22</v>
      </c>
      <c r="D11" s="1" t="s">
        <v>4</v>
      </c>
      <c r="E11" s="1">
        <v>642</v>
      </c>
      <c r="F11" s="8">
        <f t="shared" si="0"/>
        <v>0</v>
      </c>
      <c r="G11" s="19">
        <v>0</v>
      </c>
      <c r="H11" s="19">
        <v>0</v>
      </c>
    </row>
    <row r="12" spans="1:8" ht="45" customHeight="1">
      <c r="A12" s="13">
        <v>8</v>
      </c>
      <c r="B12" s="14" t="s">
        <v>41</v>
      </c>
      <c r="C12" s="7">
        <v>23</v>
      </c>
      <c r="D12" s="1" t="s">
        <v>4</v>
      </c>
      <c r="E12" s="1">
        <v>642</v>
      </c>
      <c r="F12" s="8">
        <f t="shared" si="0"/>
        <v>5</v>
      </c>
      <c r="G12" s="19"/>
      <c r="H12" s="19">
        <v>5</v>
      </c>
    </row>
    <row r="13" spans="1:8" ht="60" customHeight="1">
      <c r="A13" s="13">
        <v>9</v>
      </c>
      <c r="B13" s="14" t="s">
        <v>42</v>
      </c>
      <c r="C13" s="7">
        <v>24</v>
      </c>
      <c r="D13" s="1" t="s">
        <v>4</v>
      </c>
      <c r="E13" s="1">
        <v>642</v>
      </c>
      <c r="F13" s="8">
        <f t="shared" si="0"/>
        <v>603</v>
      </c>
      <c r="G13" s="19">
        <v>296</v>
      </c>
      <c r="H13" s="19">
        <v>307</v>
      </c>
    </row>
    <row r="14" spans="1:8" ht="45" customHeight="1">
      <c r="A14" s="13">
        <v>10</v>
      </c>
      <c r="B14" s="14" t="s">
        <v>43</v>
      </c>
      <c r="C14" s="7">
        <v>25</v>
      </c>
      <c r="D14" s="1" t="s">
        <v>4</v>
      </c>
      <c r="E14" s="1">
        <v>642</v>
      </c>
      <c r="F14" s="8">
        <f t="shared" si="0"/>
        <v>603</v>
      </c>
      <c r="G14" s="19">
        <v>296</v>
      </c>
      <c r="H14" s="19">
        <v>307</v>
      </c>
    </row>
    <row r="15" spans="1:8" ht="60" customHeight="1">
      <c r="A15" s="13">
        <v>11</v>
      </c>
      <c r="B15" s="14" t="s">
        <v>83</v>
      </c>
      <c r="C15" s="7">
        <v>26</v>
      </c>
      <c r="D15" s="1" t="s">
        <v>4</v>
      </c>
      <c r="E15" s="1">
        <v>642</v>
      </c>
      <c r="F15" s="8">
        <f t="shared" si="0"/>
        <v>603</v>
      </c>
      <c r="G15" s="8">
        <f>SUM(G16:G23)</f>
        <v>296</v>
      </c>
      <c r="H15" s="8">
        <f>SUM(H16:H23)</f>
        <v>307</v>
      </c>
    </row>
    <row r="16" spans="1:8" ht="45" customHeight="1">
      <c r="A16" s="13">
        <v>12</v>
      </c>
      <c r="B16" s="14" t="s">
        <v>44</v>
      </c>
      <c r="C16" s="7">
        <v>27</v>
      </c>
      <c r="D16" s="1" t="s">
        <v>4</v>
      </c>
      <c r="E16" s="1">
        <v>642</v>
      </c>
      <c r="F16" s="8">
        <f t="shared" si="0"/>
        <v>0</v>
      </c>
      <c r="G16" s="18">
        <v>0</v>
      </c>
      <c r="H16" s="19">
        <v>0</v>
      </c>
    </row>
    <row r="17" spans="1:8" ht="45" customHeight="1">
      <c r="A17" s="13">
        <v>13</v>
      </c>
      <c r="B17" s="14" t="s">
        <v>45</v>
      </c>
      <c r="C17" s="7">
        <v>28</v>
      </c>
      <c r="D17" s="1" t="s">
        <v>4</v>
      </c>
      <c r="E17" s="1">
        <v>642</v>
      </c>
      <c r="F17" s="8">
        <f t="shared" si="0"/>
        <v>0</v>
      </c>
      <c r="G17" s="18">
        <v>0</v>
      </c>
      <c r="H17" s="19">
        <v>0</v>
      </c>
    </row>
    <row r="18" spans="1:8" ht="30" customHeight="1">
      <c r="A18" s="13">
        <v>14</v>
      </c>
      <c r="B18" s="14" t="s">
        <v>46</v>
      </c>
      <c r="C18" s="7">
        <v>29</v>
      </c>
      <c r="D18" s="1" t="s">
        <v>4</v>
      </c>
      <c r="E18" s="1">
        <v>642</v>
      </c>
      <c r="F18" s="8">
        <f t="shared" si="0"/>
        <v>0</v>
      </c>
      <c r="G18" s="18">
        <v>0</v>
      </c>
      <c r="H18" s="19">
        <v>0</v>
      </c>
    </row>
    <row r="19" spans="1:8" ht="45" customHeight="1">
      <c r="A19" s="13">
        <v>15</v>
      </c>
      <c r="B19" s="14" t="s">
        <v>47</v>
      </c>
      <c r="C19" s="7">
        <v>30</v>
      </c>
      <c r="D19" s="1" t="s">
        <v>4</v>
      </c>
      <c r="E19" s="1">
        <v>642</v>
      </c>
      <c r="F19" s="8">
        <f t="shared" si="0"/>
        <v>0</v>
      </c>
      <c r="G19" s="18">
        <v>0</v>
      </c>
      <c r="H19" s="19">
        <v>0</v>
      </c>
    </row>
    <row r="20" spans="1:8" ht="30" customHeight="1">
      <c r="A20" s="13">
        <v>16</v>
      </c>
      <c r="B20" s="14" t="s">
        <v>48</v>
      </c>
      <c r="C20" s="7">
        <v>31</v>
      </c>
      <c r="D20" s="1" t="s">
        <v>4</v>
      </c>
      <c r="E20" s="1">
        <v>642</v>
      </c>
      <c r="F20" s="8">
        <f t="shared" si="0"/>
        <v>0</v>
      </c>
      <c r="G20" s="18">
        <v>0</v>
      </c>
      <c r="H20" s="19">
        <v>0</v>
      </c>
    </row>
    <row r="21" spans="1:8" ht="30" customHeight="1">
      <c r="A21" s="13">
        <v>17</v>
      </c>
      <c r="B21" s="14" t="s">
        <v>49</v>
      </c>
      <c r="C21" s="7">
        <v>32</v>
      </c>
      <c r="D21" s="1" t="s">
        <v>4</v>
      </c>
      <c r="E21" s="1">
        <v>642</v>
      </c>
      <c r="F21" s="8">
        <f t="shared" si="0"/>
        <v>0</v>
      </c>
      <c r="G21" s="18">
        <v>0</v>
      </c>
      <c r="H21" s="19">
        <v>0</v>
      </c>
    </row>
    <row r="22" spans="1:8" ht="30" customHeight="1">
      <c r="A22" s="13">
        <v>18</v>
      </c>
      <c r="B22" s="14" t="s">
        <v>50</v>
      </c>
      <c r="C22" s="7">
        <v>33</v>
      </c>
      <c r="D22" s="1" t="s">
        <v>4</v>
      </c>
      <c r="E22" s="1">
        <v>642</v>
      </c>
      <c r="F22" s="8">
        <f t="shared" si="0"/>
        <v>41</v>
      </c>
      <c r="G22" s="18">
        <v>39</v>
      </c>
      <c r="H22" s="19">
        <v>2</v>
      </c>
    </row>
    <row r="23" spans="1:8" ht="30" customHeight="1">
      <c r="A23" s="13">
        <v>19</v>
      </c>
      <c r="B23" s="14" t="s">
        <v>51</v>
      </c>
      <c r="C23" s="7">
        <v>34</v>
      </c>
      <c r="D23" s="1" t="s">
        <v>4</v>
      </c>
      <c r="E23" s="1">
        <v>642</v>
      </c>
      <c r="F23" s="8">
        <f>G23+H23</f>
        <v>562</v>
      </c>
      <c r="G23" s="18">
        <v>257</v>
      </c>
      <c r="H23" s="19">
        <v>305</v>
      </c>
    </row>
    <row r="24" spans="1:8" ht="30" customHeight="1">
      <c r="A24" s="13">
        <v>20</v>
      </c>
      <c r="B24" s="14" t="s">
        <v>52</v>
      </c>
      <c r="C24" s="7">
        <v>35</v>
      </c>
      <c r="D24" s="1" t="s">
        <v>4</v>
      </c>
      <c r="E24" s="1">
        <v>642</v>
      </c>
      <c r="F24" s="8">
        <f t="shared" ref="F24:F38" si="1">G24+H24</f>
        <v>331</v>
      </c>
      <c r="G24" s="18">
        <v>209</v>
      </c>
      <c r="H24" s="19">
        <v>122</v>
      </c>
    </row>
    <row r="25" spans="1:8" ht="30" customHeight="1">
      <c r="A25" s="13">
        <v>21</v>
      </c>
      <c r="B25" s="14" t="s">
        <v>53</v>
      </c>
      <c r="C25" s="7">
        <v>36</v>
      </c>
      <c r="D25" s="1" t="s">
        <v>4</v>
      </c>
      <c r="E25" s="1">
        <v>642</v>
      </c>
      <c r="F25" s="8">
        <f t="shared" si="1"/>
        <v>158</v>
      </c>
      <c r="G25" s="18">
        <v>0</v>
      </c>
      <c r="H25" s="19">
        <v>158</v>
      </c>
    </row>
    <row r="26" spans="1:8" ht="30" customHeight="1">
      <c r="A26" s="13">
        <v>22</v>
      </c>
      <c r="B26" s="14" t="s">
        <v>54</v>
      </c>
      <c r="C26" s="7">
        <v>37</v>
      </c>
      <c r="D26" s="1" t="s">
        <v>4</v>
      </c>
      <c r="E26" s="1">
        <v>642</v>
      </c>
      <c r="F26" s="8">
        <f t="shared" si="1"/>
        <v>73</v>
      </c>
      <c r="G26" s="18">
        <v>48</v>
      </c>
      <c r="H26" s="19">
        <v>25</v>
      </c>
    </row>
    <row r="27" spans="1:8" ht="45" customHeight="1">
      <c r="A27" s="13">
        <v>23</v>
      </c>
      <c r="B27" s="14" t="s">
        <v>55</v>
      </c>
      <c r="C27" s="7">
        <v>38</v>
      </c>
      <c r="D27" s="1" t="s">
        <v>64</v>
      </c>
      <c r="E27" s="1">
        <v>384</v>
      </c>
      <c r="F27" s="8">
        <f t="shared" si="1"/>
        <v>3304</v>
      </c>
      <c r="G27" s="20">
        <v>343</v>
      </c>
      <c r="H27" s="21">
        <v>2961</v>
      </c>
    </row>
    <row r="28" spans="1:8" ht="45" customHeight="1">
      <c r="A28" s="13">
        <v>24</v>
      </c>
      <c r="B28" s="14" t="s">
        <v>52</v>
      </c>
      <c r="C28" s="7">
        <v>39</v>
      </c>
      <c r="D28" s="1" t="s">
        <v>64</v>
      </c>
      <c r="E28" s="1">
        <v>384</v>
      </c>
      <c r="F28" s="8">
        <f t="shared" si="1"/>
        <v>1200</v>
      </c>
      <c r="G28" s="20">
        <v>298</v>
      </c>
      <c r="H28" s="21">
        <v>902</v>
      </c>
    </row>
    <row r="29" spans="1:8" ht="45" customHeight="1">
      <c r="A29" s="13">
        <v>25</v>
      </c>
      <c r="B29" s="14" t="s">
        <v>53</v>
      </c>
      <c r="C29" s="7">
        <v>40</v>
      </c>
      <c r="D29" s="1" t="s">
        <v>64</v>
      </c>
      <c r="E29" s="1">
        <v>384</v>
      </c>
      <c r="F29" s="8">
        <f t="shared" si="1"/>
        <v>650</v>
      </c>
      <c r="G29" s="20">
        <v>0</v>
      </c>
      <c r="H29" s="21">
        <v>650</v>
      </c>
    </row>
    <row r="30" spans="1:8" ht="45" customHeight="1">
      <c r="A30" s="13">
        <v>26</v>
      </c>
      <c r="B30" s="14" t="s">
        <v>54</v>
      </c>
      <c r="C30" s="7">
        <v>41</v>
      </c>
      <c r="D30" s="1" t="s">
        <v>64</v>
      </c>
      <c r="E30" s="1">
        <v>384</v>
      </c>
      <c r="F30" s="8">
        <f t="shared" si="1"/>
        <v>1454</v>
      </c>
      <c r="G30" s="20">
        <v>45</v>
      </c>
      <c r="H30" s="21">
        <v>1409</v>
      </c>
    </row>
    <row r="31" spans="1:8" ht="45" customHeight="1">
      <c r="A31" s="13">
        <v>27</v>
      </c>
      <c r="B31" s="14" t="s">
        <v>56</v>
      </c>
      <c r="C31" s="7">
        <v>42</v>
      </c>
      <c r="D31" s="1" t="s">
        <v>64</v>
      </c>
      <c r="E31" s="1">
        <v>384</v>
      </c>
      <c r="F31" s="8">
        <f t="shared" si="1"/>
        <v>2192</v>
      </c>
      <c r="G31" s="20">
        <v>212</v>
      </c>
      <c r="H31" s="21">
        <v>1980</v>
      </c>
    </row>
    <row r="32" spans="1:8" ht="60" customHeight="1">
      <c r="A32" s="13">
        <v>28</v>
      </c>
      <c r="B32" s="14" t="s">
        <v>57</v>
      </c>
      <c r="C32" s="7">
        <v>43</v>
      </c>
      <c r="D32" s="1" t="s">
        <v>4</v>
      </c>
      <c r="E32" s="1">
        <v>642</v>
      </c>
      <c r="F32" s="8">
        <f t="shared" si="1"/>
        <v>0</v>
      </c>
      <c r="G32" s="18">
        <v>0</v>
      </c>
      <c r="H32" s="19">
        <v>0</v>
      </c>
    </row>
    <row r="33" spans="1:8" ht="45" customHeight="1">
      <c r="A33" s="13">
        <v>29</v>
      </c>
      <c r="B33" s="14" t="s">
        <v>58</v>
      </c>
      <c r="C33" s="7">
        <v>44</v>
      </c>
      <c r="D33" s="1" t="s">
        <v>4</v>
      </c>
      <c r="E33" s="1">
        <v>642</v>
      </c>
      <c r="F33" s="8">
        <f t="shared" si="1"/>
        <v>0</v>
      </c>
      <c r="G33" s="18">
        <v>0</v>
      </c>
      <c r="H33" s="19">
        <v>0</v>
      </c>
    </row>
    <row r="34" spans="1:8" ht="45" customHeight="1">
      <c r="A34" s="13">
        <v>30</v>
      </c>
      <c r="B34" s="14" t="s">
        <v>59</v>
      </c>
      <c r="C34" s="7">
        <v>45</v>
      </c>
      <c r="D34" s="1" t="s">
        <v>4</v>
      </c>
      <c r="E34" s="1">
        <v>642</v>
      </c>
      <c r="F34" s="8">
        <f t="shared" si="1"/>
        <v>0</v>
      </c>
      <c r="G34" s="8">
        <f>SUM(G35:G37)</f>
        <v>0</v>
      </c>
      <c r="H34" s="8">
        <f>SUM(H35:H37)</f>
        <v>0</v>
      </c>
    </row>
    <row r="35" spans="1:8" ht="30" customHeight="1">
      <c r="A35" s="13">
        <v>31</v>
      </c>
      <c r="B35" s="14" t="s">
        <v>60</v>
      </c>
      <c r="C35" s="7">
        <v>46</v>
      </c>
      <c r="D35" s="1" t="s">
        <v>4</v>
      </c>
      <c r="E35" s="1">
        <v>642</v>
      </c>
      <c r="F35" s="8">
        <f t="shared" si="1"/>
        <v>0</v>
      </c>
      <c r="G35" s="18">
        <v>0</v>
      </c>
      <c r="H35" s="18">
        <v>0</v>
      </c>
    </row>
    <row r="36" spans="1:8" ht="30" customHeight="1">
      <c r="A36" s="13">
        <v>32</v>
      </c>
      <c r="B36" s="14" t="s">
        <v>61</v>
      </c>
      <c r="C36" s="7">
        <v>47</v>
      </c>
      <c r="D36" s="1" t="s">
        <v>4</v>
      </c>
      <c r="E36" s="1">
        <v>642</v>
      </c>
      <c r="F36" s="8">
        <f t="shared" si="1"/>
        <v>0</v>
      </c>
      <c r="G36" s="18">
        <v>0</v>
      </c>
      <c r="H36" s="18">
        <v>0</v>
      </c>
    </row>
    <row r="37" spans="1:8" ht="45" customHeight="1">
      <c r="A37" s="13">
        <v>33</v>
      </c>
      <c r="B37" s="14" t="s">
        <v>62</v>
      </c>
      <c r="C37" s="7">
        <v>48</v>
      </c>
      <c r="D37" s="1" t="s">
        <v>4</v>
      </c>
      <c r="E37" s="1">
        <v>642</v>
      </c>
      <c r="F37" s="8">
        <f t="shared" si="1"/>
        <v>0</v>
      </c>
      <c r="G37" s="18">
        <v>0</v>
      </c>
      <c r="H37" s="18">
        <v>0</v>
      </c>
    </row>
    <row r="38" spans="1:8" ht="105" customHeight="1">
      <c r="A38" s="13">
        <v>34</v>
      </c>
      <c r="B38" s="14" t="s">
        <v>63</v>
      </c>
      <c r="C38" s="7">
        <v>49</v>
      </c>
      <c r="D38" s="1" t="s">
        <v>4</v>
      </c>
      <c r="E38" s="1">
        <v>642</v>
      </c>
      <c r="F38" s="8">
        <f t="shared" si="1"/>
        <v>0</v>
      </c>
      <c r="G38" s="18">
        <v>0</v>
      </c>
      <c r="H38" s="18">
        <v>0</v>
      </c>
    </row>
    <row r="39" spans="1:8" ht="30" customHeight="1">
      <c r="B39" s="2"/>
      <c r="C39" s="2"/>
      <c r="D39" s="2"/>
      <c r="E39" s="2"/>
      <c r="F39" s="2"/>
      <c r="G39" s="2"/>
      <c r="H39" s="2"/>
    </row>
  </sheetData>
  <sheetProtection password="9E33" sheet="1" objects="1" scenarios="1"/>
  <mergeCells count="8">
    <mergeCell ref="A2:A3"/>
    <mergeCell ref="A1:H1"/>
    <mergeCell ref="B2:B3"/>
    <mergeCell ref="C2:C3"/>
    <mergeCell ref="D2:D3"/>
    <mergeCell ref="E2:E3"/>
    <mergeCell ref="F2:F3"/>
    <mergeCell ref="G2:H2"/>
  </mergeCells>
  <pageMargins left="0.70866141732283472" right="0.70866141732283472" top="0.74803149606299213" bottom="0.74803149606299213" header="0.31496062992125984" footer="0.31496062992125984"/>
  <pageSetup paperSize="9" scale="85"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F20"/>
  <sheetViews>
    <sheetView topLeftCell="A3" zoomScale="80" zoomScaleNormal="80" workbookViewId="0">
      <selection activeCell="F20" sqref="F20"/>
    </sheetView>
  </sheetViews>
  <sheetFormatPr defaultRowHeight="12.75"/>
  <cols>
    <col min="2" max="2" width="53.7109375" customWidth="1"/>
    <col min="4" max="4" width="11.140625" customWidth="1"/>
    <col min="6" max="6" width="9.28515625" bestFit="1" customWidth="1"/>
  </cols>
  <sheetData>
    <row r="1" spans="1:6" ht="29.1" customHeight="1">
      <c r="A1" s="24" t="s">
        <v>87</v>
      </c>
      <c r="B1" s="24"/>
      <c r="C1" s="24"/>
      <c r="D1" s="24"/>
      <c r="E1" s="24"/>
      <c r="F1" s="24"/>
    </row>
    <row r="2" spans="1:6" ht="57" customHeight="1">
      <c r="A2" s="15" t="s">
        <v>84</v>
      </c>
      <c r="B2" s="12" t="s">
        <v>0</v>
      </c>
      <c r="C2" s="12" t="s">
        <v>1</v>
      </c>
      <c r="D2" s="12" t="s">
        <v>2</v>
      </c>
      <c r="E2" s="12" t="s">
        <v>14</v>
      </c>
      <c r="F2" s="12" t="s">
        <v>13</v>
      </c>
    </row>
    <row r="3" spans="1:6" ht="30" customHeight="1">
      <c r="A3" s="13">
        <v>0</v>
      </c>
      <c r="B3" s="1">
        <v>1</v>
      </c>
      <c r="C3" s="1">
        <v>2</v>
      </c>
      <c r="D3" s="1">
        <v>3</v>
      </c>
      <c r="E3" s="1">
        <v>4</v>
      </c>
      <c r="F3" s="1">
        <v>5</v>
      </c>
    </row>
    <row r="4" spans="1:6" ht="135" customHeight="1">
      <c r="A4" s="13">
        <v>1</v>
      </c>
      <c r="B4" s="14" t="s">
        <v>66</v>
      </c>
      <c r="C4" s="7">
        <v>50</v>
      </c>
      <c r="D4" s="1" t="s">
        <v>4</v>
      </c>
      <c r="E4" s="1">
        <v>642</v>
      </c>
      <c r="F4" s="18">
        <v>5086</v>
      </c>
    </row>
    <row r="5" spans="1:6" ht="60" customHeight="1">
      <c r="A5" s="13">
        <v>2</v>
      </c>
      <c r="B5" s="14" t="s">
        <v>67</v>
      </c>
      <c r="C5" s="7">
        <v>51</v>
      </c>
      <c r="D5" s="1" t="s">
        <v>4</v>
      </c>
      <c r="E5" s="1">
        <v>642</v>
      </c>
      <c r="F5" s="18">
        <v>612</v>
      </c>
    </row>
    <row r="6" spans="1:6" ht="45" customHeight="1">
      <c r="A6" s="13">
        <v>3</v>
      </c>
      <c r="B6" s="14" t="s">
        <v>68</v>
      </c>
      <c r="C6" s="7">
        <v>52</v>
      </c>
      <c r="D6" s="1" t="s">
        <v>4</v>
      </c>
      <c r="E6" s="1">
        <v>642</v>
      </c>
      <c r="F6" s="18">
        <v>180</v>
      </c>
    </row>
    <row r="7" spans="1:6" ht="90" customHeight="1">
      <c r="A7" s="13">
        <v>4</v>
      </c>
      <c r="B7" s="14" t="s">
        <v>69</v>
      </c>
      <c r="C7" s="7">
        <v>53</v>
      </c>
      <c r="D7" s="1" t="s">
        <v>4</v>
      </c>
      <c r="E7" s="1">
        <v>642</v>
      </c>
      <c r="F7" s="18">
        <v>4</v>
      </c>
    </row>
    <row r="8" spans="1:6" ht="60" customHeight="1">
      <c r="A8" s="13">
        <v>5</v>
      </c>
      <c r="B8" s="14" t="s">
        <v>70</v>
      </c>
      <c r="C8" s="7">
        <v>54</v>
      </c>
      <c r="D8" s="1" t="s">
        <v>4</v>
      </c>
      <c r="E8" s="1">
        <v>642</v>
      </c>
      <c r="F8" s="18">
        <v>12</v>
      </c>
    </row>
    <row r="9" spans="1:6" ht="30" customHeight="1">
      <c r="A9" s="13">
        <v>6</v>
      </c>
      <c r="B9" s="14" t="s">
        <v>71</v>
      </c>
      <c r="C9" s="7">
        <v>55</v>
      </c>
      <c r="D9" s="1" t="s">
        <v>4</v>
      </c>
      <c r="E9" s="1">
        <v>642</v>
      </c>
      <c r="F9" s="18">
        <v>1</v>
      </c>
    </row>
    <row r="10" spans="1:6" ht="45" customHeight="1">
      <c r="A10" s="13">
        <v>7</v>
      </c>
      <c r="B10" s="14" t="s">
        <v>72</v>
      </c>
      <c r="C10" s="7">
        <v>56</v>
      </c>
      <c r="D10" s="1" t="s">
        <v>4</v>
      </c>
      <c r="E10" s="1">
        <v>642</v>
      </c>
      <c r="F10" s="18">
        <v>20</v>
      </c>
    </row>
    <row r="11" spans="1:6" ht="45" customHeight="1">
      <c r="A11" s="13">
        <v>8</v>
      </c>
      <c r="B11" s="14" t="s">
        <v>73</v>
      </c>
      <c r="C11" s="7">
        <v>57</v>
      </c>
      <c r="D11" s="1" t="s">
        <v>4</v>
      </c>
      <c r="E11" s="1">
        <v>642</v>
      </c>
      <c r="F11" s="18">
        <v>20</v>
      </c>
    </row>
    <row r="12" spans="1:6" ht="75" customHeight="1">
      <c r="A12" s="13">
        <v>9</v>
      </c>
      <c r="B12" s="14" t="s">
        <v>74</v>
      </c>
      <c r="C12" s="7">
        <v>58</v>
      </c>
      <c r="D12" s="1" t="s">
        <v>64</v>
      </c>
      <c r="E12" s="1">
        <v>384</v>
      </c>
      <c r="F12" s="18">
        <v>0</v>
      </c>
    </row>
    <row r="13" spans="1:6" ht="60" customHeight="1">
      <c r="A13" s="13">
        <v>10</v>
      </c>
      <c r="B13" s="14" t="s">
        <v>75</v>
      </c>
      <c r="C13" s="7">
        <v>59</v>
      </c>
      <c r="D13" s="1" t="s">
        <v>4</v>
      </c>
      <c r="E13" s="1">
        <v>642</v>
      </c>
      <c r="F13" s="18">
        <v>91</v>
      </c>
    </row>
    <row r="14" spans="1:6" ht="30" customHeight="1">
      <c r="A14" s="13">
        <v>11</v>
      </c>
      <c r="B14" s="14" t="s">
        <v>76</v>
      </c>
      <c r="C14" s="7">
        <v>60</v>
      </c>
      <c r="D14" s="1" t="s">
        <v>4</v>
      </c>
      <c r="E14" s="1">
        <v>642</v>
      </c>
      <c r="F14" s="18">
        <v>91</v>
      </c>
    </row>
    <row r="15" spans="1:6" ht="60" customHeight="1">
      <c r="A15" s="13">
        <v>12</v>
      </c>
      <c r="B15" s="14" t="s">
        <v>77</v>
      </c>
      <c r="C15" s="7">
        <v>61</v>
      </c>
      <c r="D15" s="1" t="s">
        <v>64</v>
      </c>
      <c r="E15" s="1">
        <v>384</v>
      </c>
      <c r="F15" s="18">
        <v>43228.14</v>
      </c>
    </row>
    <row r="16" spans="1:6" ht="150" customHeight="1">
      <c r="A16" s="13">
        <v>13</v>
      </c>
      <c r="B16" s="14" t="s">
        <v>78</v>
      </c>
      <c r="C16" s="7">
        <v>62</v>
      </c>
      <c r="D16" s="1" t="s">
        <v>4</v>
      </c>
      <c r="E16" s="1">
        <v>642</v>
      </c>
      <c r="F16" s="18">
        <v>0</v>
      </c>
    </row>
    <row r="17" spans="1:6" ht="45" customHeight="1">
      <c r="A17" s="13">
        <v>14</v>
      </c>
      <c r="B17" s="14" t="s">
        <v>79</v>
      </c>
      <c r="C17" s="7">
        <v>63</v>
      </c>
      <c r="D17" s="1" t="s">
        <v>4</v>
      </c>
      <c r="E17" s="1">
        <v>642</v>
      </c>
      <c r="F17" s="18">
        <v>0</v>
      </c>
    </row>
    <row r="18" spans="1:6" ht="45" customHeight="1">
      <c r="A18" s="13">
        <v>15</v>
      </c>
      <c r="B18" s="14" t="s">
        <v>80</v>
      </c>
      <c r="C18" s="7">
        <v>64</v>
      </c>
      <c r="D18" s="1" t="s">
        <v>4</v>
      </c>
      <c r="E18" s="1">
        <v>642</v>
      </c>
      <c r="F18" s="18">
        <v>0</v>
      </c>
    </row>
    <row r="19" spans="1:6" ht="60" customHeight="1">
      <c r="A19" s="13">
        <v>16</v>
      </c>
      <c r="B19" s="14" t="s">
        <v>81</v>
      </c>
      <c r="C19" s="7">
        <v>65</v>
      </c>
      <c r="D19" s="1" t="s">
        <v>4</v>
      </c>
      <c r="E19" s="1">
        <v>642</v>
      </c>
      <c r="F19" s="18">
        <v>0</v>
      </c>
    </row>
    <row r="20" spans="1:6" ht="45" customHeight="1">
      <c r="A20" s="13">
        <v>17</v>
      </c>
      <c r="B20" s="14" t="s">
        <v>82</v>
      </c>
      <c r="C20" s="7">
        <v>66</v>
      </c>
      <c r="D20" s="1" t="s">
        <v>4</v>
      </c>
      <c r="E20" s="1">
        <v>642</v>
      </c>
      <c r="F20" s="22">
        <v>0</v>
      </c>
    </row>
  </sheetData>
  <sheetProtection password="9E33" sheet="1" objects="1" scenarios="1"/>
  <mergeCells count="1">
    <mergeCell ref="A1:F1"/>
  </mergeCells>
  <pageMargins left="0.70866141732283472" right="0.70866141732283472" top="0.74803149606299213" bottom="0.74803149606299213" header="0.31496062992125984" footer="0.31496062992125984"/>
  <pageSetup paperSize="9" scale="8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Раздел 1</vt:lpstr>
      <vt:lpstr>Раздел 2</vt:lpstr>
      <vt:lpstr>Раздел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Шабалин Андрей Владимирович</dc:creator>
  <cp:lastModifiedBy>Николенко</cp:lastModifiedBy>
  <cp:lastPrinted>2018-07-13T07:26:49Z</cp:lastPrinted>
  <dcterms:created xsi:type="dcterms:W3CDTF">2015-09-21T12:53:22Z</dcterms:created>
  <dcterms:modified xsi:type="dcterms:W3CDTF">2018-07-13T07:27:36Z</dcterms:modified>
</cp:coreProperties>
</file>